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'динаміка'!$B$1:$E$41</definedName>
  </definedNames>
  <calcPr fullCalcOnLoad="1"/>
</workbook>
</file>

<file path=xl/sharedStrings.xml><?xml version="1.0" encoding="utf-8"?>
<sst xmlns="http://schemas.openxmlformats.org/spreadsheetml/2006/main" count="42" uniqueCount="42">
  <si>
    <t>Власні надходження бюджетних установ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</si>
  <si>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</si>
  <si>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</si>
  <si>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</si>
  <si>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</si>
  <si>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</si>
  <si>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</si>
  <si>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</si>
  <si>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</si>
  <si>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</si>
  <si>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</si>
  <si>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</si>
  <si>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</si>
  <si>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</si>
  <si>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</si>
  <si>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</si>
  <si>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</si>
  <si>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</si>
  <si>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</si>
  <si>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</si>
  <si>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</si>
  <si>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</si>
  <si>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</si>
  <si>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</si>
  <si>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</si>
  <si>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</si>
  <si>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</si>
  <si>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</si>
  <si>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</si>
  <si>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</si>
  <si>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</si>
  <si>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</si>
  <si>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</si>
  <si>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</si>
  <si>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</si>
  <si>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Запобігання та ліквідація надзвичайних ситуацій та робота з мобілізації</t>
  </si>
  <si>
    <t>Рентна плата за спеціальне використання лісових ресурсів </t>
  </si>
  <si>
    <t xml:space="preserve">районного бюджету Корюківського району за 2021 рік </t>
  </si>
  <si>
    <t>Факт за 2020 рік</t>
  </si>
  <si>
    <t>Факт за 2021 рік</t>
  </si>
  <si>
    <t>Видатки на проведення виборів</t>
  </si>
  <si>
    <t xml:space="preserve">Представлення звіту виконання райбюджету за 2021 рік відбудеться на сесії районної ради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</si>
</sst>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3"/>
  <sheetViews>
    <sheetView tabSelected="1" view="pageBreakPreview" zoomScale="75" zoomScaleNormal="75" zoomScaleSheetLayoutView="75" zoomScalePageLayoutView="0" workbookViewId="0" topLeftCell="B24">
      <selection activeCell="D38" sqref="D38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9</v>
      </c>
      <c r="C1" s="46"/>
      <c r="D1" s="46"/>
      <c r="E1" s="46"/>
    </row>
    <row r="2" spans="2:5" s="13" customFormat="1" ht="33" customHeight="1">
      <c r="B2" s="46" t="s">
        <v>37</v>
      </c>
      <c r="C2" s="46"/>
      <c r="D2" s="46"/>
      <c r="E2" s="46"/>
    </row>
    <row r="3" spans="2:5" ht="17.25" customHeight="1">
      <c r="B3" s="3"/>
      <c r="C3" s="4"/>
      <c r="E3" s="16" t="s">
        <v>34</v>
      </c>
    </row>
    <row r="4" spans="1:5" ht="33.75" customHeight="1">
      <c r="A4" s="47"/>
      <c r="B4" s="48"/>
      <c r="C4" s="50" t="s">
        <v>5</v>
      </c>
      <c r="D4" s="51"/>
      <c r="E4" s="52"/>
    </row>
    <row r="5" spans="1:5" ht="41.25" customHeight="1">
      <c r="A5" s="47"/>
      <c r="B5" s="49"/>
      <c r="C5" s="44" t="s">
        <v>38</v>
      </c>
      <c r="D5" s="44" t="s">
        <v>39</v>
      </c>
      <c r="E5" s="17" t="s">
        <v>7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22</v>
      </c>
      <c r="C7" s="27">
        <f>C16+C19</f>
        <v>29975.2</v>
      </c>
      <c r="D7" s="27">
        <f>D16+D19</f>
        <v>2801.8</v>
      </c>
      <c r="E7" s="27">
        <f aca="true" t="shared" si="0" ref="E7:E15">D7-C7</f>
        <v>-27173.4</v>
      </c>
    </row>
    <row r="8" spans="1:5" s="39" customFormat="1" ht="28.5" customHeight="1">
      <c r="A8" s="25">
        <v>1</v>
      </c>
      <c r="B8" s="15" t="s">
        <v>3</v>
      </c>
      <c r="C8" s="31">
        <v>2604.7</v>
      </c>
      <c r="D8" s="31">
        <v>0</v>
      </c>
      <c r="E8" s="41">
        <f t="shared" si="0"/>
        <v>-2604.7</v>
      </c>
    </row>
    <row r="9" spans="1:5" s="39" customFormat="1" ht="28.5" customHeight="1">
      <c r="A9" s="25">
        <v>2</v>
      </c>
      <c r="B9" s="15" t="s">
        <v>6</v>
      </c>
      <c r="C9" s="31">
        <v>1</v>
      </c>
      <c r="D9" s="31">
        <v>9.3</v>
      </c>
      <c r="E9" s="41">
        <f t="shared" si="0"/>
        <v>8.3</v>
      </c>
    </row>
    <row r="10" spans="1:5" s="39" customFormat="1" ht="28.5" customHeight="1">
      <c r="A10" s="25"/>
      <c r="B10" s="15" t="s">
        <v>36</v>
      </c>
      <c r="C10" s="31">
        <v>2591.6</v>
      </c>
      <c r="D10" s="31">
        <v>0</v>
      </c>
      <c r="E10" s="41">
        <f t="shared" si="0"/>
        <v>-2591.6</v>
      </c>
    </row>
    <row r="11" spans="1:5" s="39" customFormat="1" ht="41.25" customHeight="1">
      <c r="A11" s="25">
        <v>3</v>
      </c>
      <c r="B11" s="15" t="s">
        <v>4</v>
      </c>
      <c r="C11" s="31">
        <v>1.2</v>
      </c>
      <c r="D11" s="31">
        <v>8.5</v>
      </c>
      <c r="E11" s="41">
        <f t="shared" si="0"/>
        <v>7.3</v>
      </c>
    </row>
    <row r="12" spans="1:5" s="39" customFormat="1" ht="28.5" customHeight="1">
      <c r="A12" s="25"/>
      <c r="B12" s="15" t="s">
        <v>25</v>
      </c>
      <c r="C12" s="31">
        <v>410.7</v>
      </c>
      <c r="D12" s="31">
        <v>415.9</v>
      </c>
      <c r="E12" s="41">
        <f t="shared" si="0"/>
        <v>5.199999999999989</v>
      </c>
    </row>
    <row r="13" spans="1:5" s="39" customFormat="1" ht="39" customHeight="1" hidden="1">
      <c r="A13" s="25">
        <v>5</v>
      </c>
      <c r="B13" s="15" t="s">
        <v>8</v>
      </c>
      <c r="C13" s="31">
        <v>0</v>
      </c>
      <c r="D13" s="31">
        <v>0</v>
      </c>
      <c r="E13" s="41">
        <f t="shared" si="0"/>
        <v>0</v>
      </c>
    </row>
    <row r="14" spans="1:5" s="39" customFormat="1" ht="28.5" customHeight="1" hidden="1">
      <c r="A14" s="25"/>
      <c r="B14" s="15" t="s">
        <v>26</v>
      </c>
      <c r="C14" s="31">
        <v>0</v>
      </c>
      <c r="D14" s="31">
        <v>0</v>
      </c>
      <c r="E14" s="41">
        <f t="shared" si="0"/>
        <v>0</v>
      </c>
    </row>
    <row r="15" spans="1:5" s="39" customFormat="1" ht="28.5" customHeight="1">
      <c r="A15" s="25"/>
      <c r="B15" s="15" t="s">
        <v>24</v>
      </c>
      <c r="C15" s="31">
        <v>140.3</v>
      </c>
      <c r="D15" s="31">
        <v>1.8</v>
      </c>
      <c r="E15" s="41">
        <f t="shared" si="0"/>
        <v>-138.5</v>
      </c>
    </row>
    <row r="16" spans="1:5" ht="28.5" customHeight="1">
      <c r="A16" s="9"/>
      <c r="B16" s="20" t="s">
        <v>1</v>
      </c>
      <c r="C16" s="29">
        <f>SUM(C8:C15)</f>
        <v>5749.499999999999</v>
      </c>
      <c r="D16" s="29">
        <f>SUM(D8:D15)</f>
        <v>435.5</v>
      </c>
      <c r="E16" s="28">
        <f aca="true" t="shared" si="1" ref="E16:E23">D16-C16</f>
        <v>-5313.999999999999</v>
      </c>
    </row>
    <row r="17" spans="1:5" s="39" customFormat="1" ht="27.75" customHeight="1">
      <c r="A17" s="25"/>
      <c r="B17" s="15" t="s">
        <v>29</v>
      </c>
      <c r="C17" s="31">
        <v>7363.7</v>
      </c>
      <c r="D17" s="31">
        <v>0</v>
      </c>
      <c r="E17" s="30">
        <f t="shared" si="1"/>
        <v>-7363.7</v>
      </c>
    </row>
    <row r="18" spans="1:5" s="39" customFormat="1" ht="28.5" customHeight="1">
      <c r="A18" s="25">
        <v>7</v>
      </c>
      <c r="B18" s="15" t="s">
        <v>2</v>
      </c>
      <c r="C18" s="31">
        <v>16862</v>
      </c>
      <c r="D18" s="31">
        <v>2366.3</v>
      </c>
      <c r="E18" s="30">
        <f t="shared" si="1"/>
        <v>-14495.7</v>
      </c>
    </row>
    <row r="19" spans="1:5" ht="28.5" customHeight="1">
      <c r="A19" s="8"/>
      <c r="B19" s="20" t="s">
        <v>23</v>
      </c>
      <c r="C19" s="32">
        <f>SUM(C17:C18)</f>
        <v>24225.7</v>
      </c>
      <c r="D19" s="32">
        <f>SUM(D17:D18)</f>
        <v>2366.3</v>
      </c>
      <c r="E19" s="33">
        <f t="shared" si="1"/>
        <v>-21859.4</v>
      </c>
    </row>
    <row r="20" spans="1:5" ht="38.25" customHeight="1">
      <c r="A20" s="8"/>
      <c r="B20" s="42" t="s">
        <v>33</v>
      </c>
      <c r="C20" s="34">
        <f>C21+C22+C23</f>
        <v>192.5</v>
      </c>
      <c r="D20" s="34">
        <f>D21+D22+D23</f>
        <v>4.8</v>
      </c>
      <c r="E20" s="35">
        <f t="shared" si="1"/>
        <v>-187.7</v>
      </c>
    </row>
    <row r="21" spans="1:5" s="39" customFormat="1" ht="28.5" customHeight="1">
      <c r="A21" s="25">
        <v>1</v>
      </c>
      <c r="B21" s="15" t="s">
        <v>0</v>
      </c>
      <c r="C21" s="30">
        <v>192.5</v>
      </c>
      <c r="D21" s="30">
        <v>4.8</v>
      </c>
      <c r="E21" s="30">
        <f t="shared" si="1"/>
        <v>-187.7</v>
      </c>
    </row>
    <row r="22" spans="1:5" ht="28.5" customHeight="1" hidden="1">
      <c r="A22" s="24"/>
      <c r="B22" s="23" t="s">
        <v>30</v>
      </c>
      <c r="C22" s="26">
        <v>0</v>
      </c>
      <c r="D22" s="26">
        <v>0</v>
      </c>
      <c r="E22" s="26">
        <f t="shared" si="1"/>
        <v>0</v>
      </c>
    </row>
    <row r="23" spans="1:5" ht="28.5" customHeight="1" hidden="1">
      <c r="A23" s="24"/>
      <c r="B23" s="23" t="s">
        <v>28</v>
      </c>
      <c r="C23" s="26">
        <v>0</v>
      </c>
      <c r="D23" s="26">
        <v>0</v>
      </c>
      <c r="E23" s="26">
        <f t="shared" si="1"/>
        <v>0</v>
      </c>
    </row>
    <row r="24" spans="1:5" ht="28.5" customHeight="1">
      <c r="A24" s="10"/>
      <c r="B24" s="43" t="s">
        <v>10</v>
      </c>
      <c r="C24" s="21">
        <f>SUM(C25:C37)</f>
        <v>22408.4</v>
      </c>
      <c r="D24" s="21">
        <f>SUM(D25:D37)</f>
        <v>3800.2999999999997</v>
      </c>
      <c r="E24" s="21">
        <f>D24-C24</f>
        <v>-18608.100000000002</v>
      </c>
    </row>
    <row r="25" spans="1:5" s="39" customFormat="1" ht="28.5" customHeight="1">
      <c r="A25" s="36"/>
      <c r="B25" s="37" t="s">
        <v>11</v>
      </c>
      <c r="C25" s="38">
        <v>2541.5</v>
      </c>
      <c r="D25" s="38">
        <v>2941.6</v>
      </c>
      <c r="E25" s="38">
        <f>D25-C25</f>
        <v>400.0999999999999</v>
      </c>
    </row>
    <row r="26" spans="1:5" s="39" customFormat="1" ht="28.5" customHeight="1">
      <c r="A26" s="36"/>
      <c r="B26" s="37" t="s">
        <v>12</v>
      </c>
      <c r="C26" s="38">
        <v>10990</v>
      </c>
      <c r="D26" s="38">
        <v>0</v>
      </c>
      <c r="E26" s="38">
        <f aca="true" t="shared" si="2" ref="E26:E40">D26-C26</f>
        <v>-10990</v>
      </c>
    </row>
    <row r="27" spans="1:5" s="39" customFormat="1" ht="28.5" customHeight="1">
      <c r="A27" s="36"/>
      <c r="B27" s="37" t="s">
        <v>13</v>
      </c>
      <c r="C27" s="38">
        <v>4181.4</v>
      </c>
      <c r="D27" s="38">
        <v>1.8</v>
      </c>
      <c r="E27" s="38">
        <f t="shared" si="2"/>
        <v>-4179.599999999999</v>
      </c>
    </row>
    <row r="28" spans="1:5" s="39" customFormat="1" ht="28.5" customHeight="1">
      <c r="A28" s="36"/>
      <c r="B28" s="37" t="s">
        <v>14</v>
      </c>
      <c r="C28" s="38">
        <v>641.6</v>
      </c>
      <c r="D28" s="38">
        <v>84</v>
      </c>
      <c r="E28" s="38">
        <f t="shared" si="2"/>
        <v>-557.6</v>
      </c>
    </row>
    <row r="29" spans="1:5" s="39" customFormat="1" ht="28.5" customHeight="1">
      <c r="A29" s="36"/>
      <c r="B29" s="37" t="s">
        <v>15</v>
      </c>
      <c r="C29" s="38">
        <v>256.2</v>
      </c>
      <c r="D29" s="38">
        <v>600.8</v>
      </c>
      <c r="E29" s="38">
        <f t="shared" si="2"/>
        <v>344.59999999999997</v>
      </c>
    </row>
    <row r="30" spans="1:5" s="39" customFormat="1" ht="28.5" customHeight="1">
      <c r="A30" s="36"/>
      <c r="B30" s="37" t="s">
        <v>16</v>
      </c>
      <c r="C30" s="38">
        <v>10.2</v>
      </c>
      <c r="D30" s="38">
        <v>0</v>
      </c>
      <c r="E30" s="38">
        <f t="shared" si="2"/>
        <v>-10.2</v>
      </c>
    </row>
    <row r="31" spans="1:5" s="39" customFormat="1" ht="28.5" customHeight="1" hidden="1">
      <c r="A31" s="36"/>
      <c r="B31" s="37" t="s">
        <v>32</v>
      </c>
      <c r="C31" s="38">
        <v>0</v>
      </c>
      <c r="D31" s="38">
        <v>0</v>
      </c>
      <c r="E31" s="38">
        <f>D31-C31</f>
        <v>0</v>
      </c>
    </row>
    <row r="32" spans="1:5" s="39" customFormat="1" ht="28.5" customHeight="1" hidden="1">
      <c r="A32" s="36"/>
      <c r="B32" s="37" t="s">
        <v>31</v>
      </c>
      <c r="C32" s="38"/>
      <c r="D32" s="38"/>
      <c r="E32" s="38">
        <f t="shared" si="2"/>
        <v>0</v>
      </c>
    </row>
    <row r="33" spans="1:5" s="39" customFormat="1" ht="28.5" customHeight="1" hidden="1">
      <c r="A33" s="36"/>
      <c r="B33" s="37" t="s">
        <v>27</v>
      </c>
      <c r="C33" s="38">
        <v>0</v>
      </c>
      <c r="D33" s="38">
        <v>0</v>
      </c>
      <c r="E33" s="38">
        <f t="shared" si="2"/>
        <v>0</v>
      </c>
    </row>
    <row r="34" spans="1:5" s="39" customFormat="1" ht="38.25" customHeight="1">
      <c r="A34" s="36"/>
      <c r="B34" s="40" t="s">
        <v>35</v>
      </c>
      <c r="C34" s="38">
        <v>39.2</v>
      </c>
      <c r="D34" s="38">
        <v>0</v>
      </c>
      <c r="E34" s="38">
        <f t="shared" si="2"/>
        <v>-39.2</v>
      </c>
    </row>
    <row r="35" spans="1:5" s="39" customFormat="1" ht="28.5" customHeight="1">
      <c r="A35" s="36"/>
      <c r="B35" s="40" t="s">
        <v>17</v>
      </c>
      <c r="C35" s="38">
        <v>210.5</v>
      </c>
      <c r="D35" s="38">
        <v>172.1</v>
      </c>
      <c r="E35" s="38">
        <f t="shared" si="2"/>
        <v>-38.400000000000006</v>
      </c>
    </row>
    <row r="36" spans="1:5" s="39" customFormat="1" ht="28.5" customHeight="1">
      <c r="A36" s="36"/>
      <c r="B36" s="40" t="s">
        <v>40</v>
      </c>
      <c r="C36" s="38">
        <v>678.5</v>
      </c>
      <c r="D36" s="38">
        <v>0</v>
      </c>
      <c r="E36" s="38">
        <f t="shared" si="2"/>
        <v>-678.5</v>
      </c>
    </row>
    <row r="37" spans="1:5" s="39" customFormat="1" ht="28.5" customHeight="1">
      <c r="A37" s="36"/>
      <c r="B37" s="40" t="s">
        <v>18</v>
      </c>
      <c r="C37" s="38">
        <v>2859.3</v>
      </c>
      <c r="D37" s="38">
        <v>0</v>
      </c>
      <c r="E37" s="38">
        <f t="shared" si="2"/>
        <v>-2859.3</v>
      </c>
    </row>
    <row r="38" spans="1:5" ht="28.5" customHeight="1">
      <c r="A38" s="10"/>
      <c r="B38" s="19" t="s">
        <v>19</v>
      </c>
      <c r="C38" s="21">
        <f>SUM(C39:C40)</f>
        <v>8412.6</v>
      </c>
      <c r="D38" s="21">
        <f>SUM(D39:D40)</f>
        <v>2118.6</v>
      </c>
      <c r="E38" s="21">
        <f t="shared" si="2"/>
        <v>-6294</v>
      </c>
    </row>
    <row r="39" spans="1:5" s="39" customFormat="1" ht="28.5" customHeight="1">
      <c r="A39" s="36"/>
      <c r="B39" s="40" t="s">
        <v>20</v>
      </c>
      <c r="C39" s="38">
        <v>176.5</v>
      </c>
      <c r="D39" s="38">
        <v>82.4</v>
      </c>
      <c r="E39" s="38">
        <f t="shared" si="2"/>
        <v>-94.1</v>
      </c>
    </row>
    <row r="40" spans="1:5" s="39" customFormat="1" ht="28.5" customHeight="1">
      <c r="A40" s="36"/>
      <c r="B40" s="40" t="s">
        <v>21</v>
      </c>
      <c r="C40" s="38">
        <v>8236.1</v>
      </c>
      <c r="D40" s="38">
        <v>2036.2</v>
      </c>
      <c r="E40" s="38">
        <f t="shared" si="2"/>
        <v>-6199.900000000001</v>
      </c>
    </row>
    <row r="41" spans="1:5" ht="37.5" customHeight="1">
      <c r="A41" s="10"/>
      <c r="B41" s="45" t="s">
        <v>41</v>
      </c>
      <c r="C41" s="45"/>
      <c r="D41" s="45"/>
      <c r="E41" s="45"/>
    </row>
    <row r="42" spans="1:5" ht="48" customHeight="1">
      <c r="A42" s="10"/>
      <c r="B42" s="22"/>
      <c r="C42" s="22"/>
      <c r="D42" s="22"/>
      <c r="E42" s="22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1:4" ht="20.25">
      <c r="A76" s="10"/>
      <c r="B76" s="18"/>
      <c r="C76" s="11"/>
      <c r="D76" s="11"/>
    </row>
    <row r="77" spans="1:4" ht="20.25">
      <c r="A77" s="10"/>
      <c r="B77" s="18"/>
      <c r="C77" s="11"/>
      <c r="D77" s="11"/>
    </row>
    <row r="78" spans="1:4" ht="20.25">
      <c r="A78" s="10"/>
      <c r="B78" s="18"/>
      <c r="C78" s="11"/>
      <c r="D78" s="11"/>
    </row>
    <row r="79" spans="2:4" ht="20.25">
      <c r="B79" s="18"/>
      <c r="C79" s="11"/>
      <c r="D79" s="11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2:4" ht="20.25">
      <c r="B130" s="18"/>
      <c r="C130" s="12"/>
      <c r="D130" s="12"/>
    </row>
    <row r="131" spans="2:4" ht="20.25">
      <c r="B131" s="18"/>
      <c r="C131" s="12"/>
      <c r="D131" s="12"/>
    </row>
    <row r="132" spans="2:4" ht="20.25">
      <c r="B132" s="18"/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</sheetData>
  <sheetProtection/>
  <mergeCells count="6">
    <mergeCell ref="B41:E41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2022-02-21T12:50:38Z</cp:lastPrinted>
  <dcterms:created xsi:type="dcterms:W3CDTF">2002-08-17T05:59:53Z</dcterms:created>
  <dcterms:modified xsi:type="dcterms:W3CDTF">2022-02-21T12:50:47Z</dcterms:modified>
  <cp:category/>
  <cp:version/>
  <cp:contentType/>
  <cp:contentStatus/>
</cp:coreProperties>
</file>